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7050"/>
  </bookViews>
  <sheets>
    <sheet name="3 день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 l="1"/>
  <c r="I24" i="1"/>
  <c r="J24" i="1"/>
  <c r="K24" i="1"/>
  <c r="L24" i="1"/>
  <c r="L25" i="1" s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</calcChain>
</file>

<file path=xl/sharedStrings.xml><?xml version="1.0" encoding="utf-8"?>
<sst xmlns="http://schemas.openxmlformats.org/spreadsheetml/2006/main" count="54" uniqueCount="53">
  <si>
    <t>Доля суточной потребности в энергии, %</t>
  </si>
  <si>
    <t>Итого за прием пищи:</t>
  </si>
  <si>
    <t>Хлеб ржаной</t>
  </si>
  <si>
    <t>хлеб ржаной</t>
  </si>
  <si>
    <t>Хлеб пшеничный</t>
  </si>
  <si>
    <t>хлеб пшеничный</t>
  </si>
  <si>
    <t xml:space="preserve">Чай с сахаром </t>
  </si>
  <si>
    <t>гор.напиток</t>
  </si>
  <si>
    <t>Спагетти отварные с маслом</t>
  </si>
  <si>
    <t>гарнир</t>
  </si>
  <si>
    <t>Филе птицы  в кисло-сладком соусе</t>
  </si>
  <si>
    <t>2 блюдо</t>
  </si>
  <si>
    <t>Свекольник с мясом и сметаной</t>
  </si>
  <si>
    <t>1 блюдо</t>
  </si>
  <si>
    <t>Обед</t>
  </si>
  <si>
    <t>F</t>
  </si>
  <si>
    <t>Se</t>
  </si>
  <si>
    <t>I</t>
  </si>
  <si>
    <t>K</t>
  </si>
  <si>
    <t>Fe</t>
  </si>
  <si>
    <t>Mg</t>
  </si>
  <si>
    <t>P</t>
  </si>
  <si>
    <t>Ca</t>
  </si>
  <si>
    <t>D, мкг</t>
  </si>
  <si>
    <t>A, рэт. экв</t>
  </si>
  <si>
    <t>C</t>
  </si>
  <si>
    <t>B2</t>
  </si>
  <si>
    <t>B1</t>
  </si>
  <si>
    <t>Углеводы</t>
  </si>
  <si>
    <t>Жиры</t>
  </si>
  <si>
    <t>Белки</t>
  </si>
  <si>
    <t>Минеральные вещества, мг</t>
  </si>
  <si>
    <t>Витамины, мг</t>
  </si>
  <si>
    <t>Энергетическая ценность, ккал</t>
  </si>
  <si>
    <t xml:space="preserve">       Пищевые вещества, г</t>
  </si>
  <si>
    <t xml:space="preserve"> цена</t>
  </si>
  <si>
    <t>Выход, г</t>
  </si>
  <si>
    <t>Наименование блюд</t>
  </si>
  <si>
    <t xml:space="preserve"> Раздел</t>
  </si>
  <si>
    <t>№ рецептуры</t>
  </si>
  <si>
    <t xml:space="preserve"> Прием пищи</t>
  </si>
  <si>
    <t>день</t>
  </si>
  <si>
    <t xml:space="preserve"> отд/корп.</t>
  </si>
  <si>
    <t xml:space="preserve"> Школа</t>
  </si>
  <si>
    <t xml:space="preserve"> </t>
  </si>
  <si>
    <t xml:space="preserve">  </t>
  </si>
  <si>
    <t>29.48</t>
  </si>
  <si>
    <t>58.67</t>
  </si>
  <si>
    <t>1.90</t>
  </si>
  <si>
    <t>2.30</t>
  </si>
  <si>
    <t>15.01</t>
  </si>
  <si>
    <t>109.26</t>
  </si>
  <si>
    <t>МБОУ ТСШ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</si>
</sst>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color theme="1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sz val="12"/>
      <name val="Arial"/>
      <family val="2"/>
      <charset val="204"/>
    </font>
    <font>
      <sz val="11"/>
      <color theme="1"/>
      <name val="Times New Roman"/>
      <family val="1"/>
      <charset val="204"/>
    </font>
    <font>
      <i/>
      <sz val="18"/>
      <color theme="1"/>
      <name val="Times New Roman"/>
      <family val="1"/>
      <charset val="204"/>
    </font>
    <font>
      <i/>
      <sz val="1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216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2" borderId="0" xfId="0" applyFont="1" applyFill="1" applyBorder="1"/>
    <xf numFmtId="0" fontId="2" fillId="2" borderId="0" xfId="0" applyFont="1" applyFill="1" applyBorder="1"/>
    <xf numFmtId="0" fontId="1" fillId="3" borderId="0" xfId="0" applyFont="1" applyFill="1" applyBorder="1"/>
    <xf numFmtId="0" fontId="2" fillId="3" borderId="0" xfId="0" applyFont="1" applyFill="1" applyBorder="1"/>
    <xf numFmtId="0" fontId="0" fillId="0" borderId="0" xfId="0" applyFont="1"/>
    <xf numFmtId="164" fontId="0" fillId="0" borderId="0" xfId="0" applyNumberFormat="1" applyFont="1"/>
    <xf numFmtId="0" fontId="0" fillId="0" borderId="0" xfId="0" applyFont="1" applyBorder="1"/>
    <xf numFmtId="0" fontId="3" fillId="0" borderId="0" xfId="0" applyFont="1" applyBorder="1"/>
    <xf numFmtId="0" fontId="0" fillId="0" borderId="0" xfId="0" applyFont="1" applyAlignment="1">
      <alignment horizontal="center"/>
    </xf>
    <xf numFmtId="0" fontId="1" fillId="0" borderId="0" xfId="0" applyFont="1"/>
    <xf numFmtId="0" fontId="2" fillId="4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64" fontId="5" fillId="4" borderId="5" xfId="0" applyNumberFormat="1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6" fillId="4" borderId="6" xfId="0" applyFont="1" applyFill="1" applyBorder="1" applyAlignment="1">
      <alignment horizontal="left"/>
    </xf>
    <xf numFmtId="0" fontId="4" fillId="0" borderId="7" xfId="0" applyFont="1" applyBorder="1" applyAlignment="1">
      <alignment horizontal="center"/>
    </xf>
    <xf numFmtId="0" fontId="4" fillId="0" borderId="8" xfId="0" applyFont="1" applyBorder="1"/>
    <xf numFmtId="0" fontId="2" fillId="4" borderId="9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164" fontId="5" fillId="4" borderId="12" xfId="0" applyNumberFormat="1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4" borderId="13" xfId="0" applyFont="1" applyFill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5" xfId="0" applyFont="1" applyBorder="1"/>
    <xf numFmtId="0" fontId="2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164" fontId="2" fillId="4" borderId="12" xfId="0" applyNumberFormat="1" applyFont="1" applyFill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0" fontId="7" fillId="0" borderId="1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4" xfId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2" fillId="0" borderId="10" xfId="1" applyFont="1" applyBorder="1" applyAlignment="1">
      <alignment horizontal="center"/>
    </xf>
    <xf numFmtId="0" fontId="2" fillId="0" borderId="11" xfId="1" applyFont="1" applyBorder="1" applyAlignment="1">
      <alignment horizontal="center"/>
    </xf>
    <xf numFmtId="0" fontId="2" fillId="0" borderId="9" xfId="1" applyFont="1" applyBorder="1" applyAlignment="1">
      <alignment horizontal="center"/>
    </xf>
    <xf numFmtId="0" fontId="2" fillId="0" borderId="16" xfId="1" applyFont="1" applyBorder="1" applyAlignment="1">
      <alignment horizontal="center"/>
    </xf>
    <xf numFmtId="0" fontId="2" fillId="0" borderId="12" xfId="1" applyFont="1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left" wrapText="1"/>
    </xf>
    <xf numFmtId="0" fontId="4" fillId="4" borderId="13" xfId="0" applyFont="1" applyFill="1" applyBorder="1" applyAlignment="1">
      <alignment horizontal="center"/>
    </xf>
    <xf numFmtId="0" fontId="4" fillId="4" borderId="15" xfId="0" applyFont="1" applyFill="1" applyBorder="1"/>
    <xf numFmtId="0" fontId="9" fillId="0" borderId="10" xfId="1" applyFont="1" applyBorder="1" applyAlignment="1">
      <alignment horizontal="center"/>
    </xf>
    <xf numFmtId="0" fontId="2" fillId="0" borderId="18" xfId="1" applyFont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22" xfId="0" applyFont="1" applyFill="1" applyBorder="1" applyAlignment="1">
      <alignment horizontal="center"/>
    </xf>
    <xf numFmtId="0" fontId="2" fillId="4" borderId="23" xfId="0" applyFont="1" applyFill="1" applyBorder="1" applyAlignment="1">
      <alignment horizontal="center"/>
    </xf>
    <xf numFmtId="0" fontId="2" fillId="4" borderId="24" xfId="0" applyFont="1" applyFill="1" applyBorder="1" applyAlignment="1">
      <alignment horizontal="center"/>
    </xf>
    <xf numFmtId="0" fontId="2" fillId="4" borderId="25" xfId="0" applyFont="1" applyFill="1" applyBorder="1" applyAlignment="1">
      <alignment horizontal="center"/>
    </xf>
    <xf numFmtId="0" fontId="2" fillId="4" borderId="26" xfId="0" applyFont="1" applyFill="1" applyBorder="1" applyAlignment="1">
      <alignment horizontal="center"/>
    </xf>
    <xf numFmtId="0" fontId="7" fillId="4" borderId="27" xfId="0" applyFont="1" applyFill="1" applyBorder="1" applyAlignment="1">
      <alignment horizontal="center"/>
    </xf>
    <xf numFmtId="0" fontId="7" fillId="4" borderId="23" xfId="0" applyFont="1" applyFill="1" applyBorder="1" applyAlignment="1">
      <alignment horizontal="center" wrapText="1"/>
    </xf>
    <xf numFmtId="0" fontId="7" fillId="4" borderId="28" xfId="0" applyFont="1" applyFill="1" applyBorder="1" applyAlignment="1">
      <alignment horizontal="left" wrapText="1"/>
    </xf>
    <xf numFmtId="0" fontId="7" fillId="4" borderId="29" xfId="0" applyFont="1" applyFill="1" applyBorder="1" applyAlignment="1">
      <alignment horizontal="center"/>
    </xf>
    <xf numFmtId="0" fontId="7" fillId="4" borderId="28" xfId="0" applyFont="1" applyFill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1" fillId="4" borderId="0" xfId="0" applyFont="1" applyFill="1"/>
    <xf numFmtId="0" fontId="10" fillId="2" borderId="9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2" fontId="6" fillId="2" borderId="6" xfId="0" applyNumberFormat="1" applyFont="1" applyFill="1" applyBorder="1" applyAlignment="1">
      <alignment horizontal="center"/>
    </xf>
    <xf numFmtId="0" fontId="10" fillId="2" borderId="30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31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2" fontId="5" fillId="3" borderId="32" xfId="0" applyNumberFormat="1" applyFont="1" applyFill="1" applyBorder="1" applyAlignment="1">
      <alignment horizontal="center"/>
    </xf>
    <xf numFmtId="0" fontId="5" fillId="3" borderId="33" xfId="0" applyFont="1" applyFill="1" applyBorder="1" applyAlignment="1">
      <alignment horizontal="center"/>
    </xf>
    <xf numFmtId="0" fontId="5" fillId="3" borderId="34" xfId="0" applyFont="1" applyFill="1" applyBorder="1" applyAlignment="1">
      <alignment horizontal="center"/>
    </xf>
    <xf numFmtId="0" fontId="5" fillId="3" borderId="35" xfId="0" applyFont="1" applyFill="1" applyBorder="1" applyAlignment="1">
      <alignment horizontal="center"/>
    </xf>
    <xf numFmtId="0" fontId="5" fillId="3" borderId="32" xfId="0" applyFont="1" applyFill="1" applyBorder="1" applyAlignment="1">
      <alignment horizontal="center"/>
    </xf>
    <xf numFmtId="0" fontId="5" fillId="3" borderId="36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left"/>
    </xf>
    <xf numFmtId="0" fontId="7" fillId="3" borderId="36" xfId="0" applyFont="1" applyFill="1" applyBorder="1" applyAlignment="1">
      <alignment horizontal="center"/>
    </xf>
    <xf numFmtId="0" fontId="7" fillId="3" borderId="37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2" borderId="36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left"/>
    </xf>
    <xf numFmtId="0" fontId="7" fillId="2" borderId="36" xfId="0" applyFont="1" applyFill="1" applyBorder="1" applyAlignment="1">
      <alignment horizontal="center"/>
    </xf>
    <xf numFmtId="0" fontId="7" fillId="2" borderId="37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7" fillId="3" borderId="17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164" fontId="2" fillId="4" borderId="13" xfId="0" applyNumberFormat="1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7" fillId="4" borderId="17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left"/>
    </xf>
    <xf numFmtId="0" fontId="7" fillId="4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7" fillId="4" borderId="17" xfId="0" applyFont="1" applyFill="1" applyBorder="1" applyAlignment="1">
      <alignment horizontal="center" wrapText="1"/>
    </xf>
    <xf numFmtId="0" fontId="2" fillId="4" borderId="12" xfId="1" applyFont="1" applyFill="1" applyBorder="1" applyAlignment="1">
      <alignment horizontal="center"/>
    </xf>
    <xf numFmtId="0" fontId="2" fillId="4" borderId="9" xfId="1" applyFont="1" applyFill="1" applyBorder="1" applyAlignment="1">
      <alignment horizontal="center"/>
    </xf>
    <xf numFmtId="0" fontId="7" fillId="4" borderId="13" xfId="0" applyFont="1" applyFill="1" applyBorder="1" applyAlignment="1">
      <alignment horizontal="left" wrapText="1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3" xfId="1" applyFont="1" applyFill="1" applyBorder="1" applyAlignment="1">
      <alignment horizontal="center" wrapText="1"/>
    </xf>
    <xf numFmtId="0" fontId="2" fillId="2" borderId="18" xfId="1" applyFont="1" applyFill="1" applyBorder="1" applyAlignment="1">
      <alignment horizontal="center" wrapText="1"/>
    </xf>
    <xf numFmtId="0" fontId="2" fillId="2" borderId="10" xfId="1" applyFont="1" applyFill="1" applyBorder="1" applyAlignment="1">
      <alignment horizontal="center" wrapText="1"/>
    </xf>
    <xf numFmtId="0" fontId="2" fillId="2" borderId="11" xfId="1" applyFont="1" applyFill="1" applyBorder="1" applyAlignment="1">
      <alignment horizontal="center" wrapText="1"/>
    </xf>
    <xf numFmtId="0" fontId="7" fillId="2" borderId="13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left"/>
    </xf>
    <xf numFmtId="0" fontId="7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3" xfId="1" applyFont="1" applyFill="1" applyBorder="1" applyAlignment="1">
      <alignment horizontal="center" wrapText="1"/>
    </xf>
    <xf numFmtId="0" fontId="2" fillId="3" borderId="18" xfId="1" applyFont="1" applyFill="1" applyBorder="1" applyAlignment="1">
      <alignment horizontal="center" wrapText="1"/>
    </xf>
    <xf numFmtId="0" fontId="2" fillId="3" borderId="10" xfId="1" applyFont="1" applyFill="1" applyBorder="1" applyAlignment="1">
      <alignment horizontal="center" wrapText="1"/>
    </xf>
    <xf numFmtId="0" fontId="2" fillId="3" borderId="11" xfId="1" applyFont="1" applyFill="1" applyBorder="1" applyAlignment="1">
      <alignment horizontal="center" wrapText="1"/>
    </xf>
    <xf numFmtId="0" fontId="2" fillId="3" borderId="13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left"/>
    </xf>
    <xf numFmtId="0" fontId="10" fillId="3" borderId="1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 wrapText="1"/>
    </xf>
    <xf numFmtId="0" fontId="2" fillId="3" borderId="10" xfId="0" applyFont="1" applyFill="1" applyBorder="1" applyAlignment="1">
      <alignment horizontal="center" wrapText="1"/>
    </xf>
    <xf numFmtId="0" fontId="2" fillId="3" borderId="16" xfId="0" applyFont="1" applyFill="1" applyBorder="1" applyAlignment="1">
      <alignment horizontal="center" wrapText="1"/>
    </xf>
    <xf numFmtId="0" fontId="2" fillId="3" borderId="11" xfId="0" applyFont="1" applyFill="1" applyBorder="1" applyAlignment="1">
      <alignment horizontal="center" wrapText="1"/>
    </xf>
    <xf numFmtId="0" fontId="2" fillId="3" borderId="13" xfId="0" applyFont="1" applyFill="1" applyBorder="1" applyAlignment="1">
      <alignment horizontal="center" wrapText="1"/>
    </xf>
    <xf numFmtId="0" fontId="2" fillId="3" borderId="18" xfId="0" applyFont="1" applyFill="1" applyBorder="1" applyAlignment="1">
      <alignment horizont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13" xfId="0" applyFont="1" applyFill="1" applyBorder="1" applyAlignment="1">
      <alignment horizontal="left" wrapText="1"/>
    </xf>
    <xf numFmtId="0" fontId="2" fillId="3" borderId="12" xfId="0" applyFont="1" applyFill="1" applyBorder="1" applyAlignment="1">
      <alignment horizontal="center"/>
    </xf>
    <xf numFmtId="0" fontId="2" fillId="4" borderId="38" xfId="0" applyFont="1" applyFill="1" applyBorder="1" applyAlignment="1">
      <alignment horizontal="center"/>
    </xf>
    <xf numFmtId="0" fontId="2" fillId="4" borderId="39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 wrapText="1"/>
    </xf>
    <xf numFmtId="0" fontId="7" fillId="4" borderId="39" xfId="0" applyFont="1" applyFill="1" applyBorder="1" applyAlignment="1">
      <alignment horizontal="left" wrapText="1"/>
    </xf>
    <xf numFmtId="0" fontId="7" fillId="4" borderId="39" xfId="0" applyFont="1" applyFill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42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13" fillId="0" borderId="0" xfId="0" applyFont="1"/>
    <xf numFmtId="0" fontId="13" fillId="0" borderId="0" xfId="0" applyFont="1" applyAlignment="1">
      <alignment horizontal="center"/>
    </xf>
    <xf numFmtId="14" fontId="12" fillId="0" borderId="0" xfId="0" applyNumberFormat="1" applyFont="1"/>
    <xf numFmtId="49" fontId="7" fillId="0" borderId="12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7" fillId="0" borderId="17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5" xfId="0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6" fillId="0" borderId="41" xfId="0" applyFont="1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0" fontId="6" fillId="0" borderId="41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0" fillId="0" borderId="8" xfId="0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30"/>
  <sheetViews>
    <sheetView tabSelected="1" zoomScale="60" zoomScaleNormal="60" workbookViewId="0">
      <selection activeCell="C2" sqref="C2"/>
    </sheetView>
  </sheetViews>
  <sheetFormatPr defaultRowHeight="15" x14ac:dyDescent="0.25"/>
  <cols>
    <col min="2" max="3" width="19.7109375" customWidth="1"/>
    <col min="4" max="4" width="16.140625" style="1" customWidth="1"/>
    <col min="5" max="5" width="20.85546875" customWidth="1"/>
    <col min="6" max="6" width="54.28515625" customWidth="1"/>
    <col min="7" max="7" width="13.85546875" customWidth="1"/>
    <col min="8" max="8" width="10.85546875" customWidth="1"/>
    <col min="9" max="9" width="17.85546875" bestFit="1" customWidth="1"/>
    <col min="10" max="10" width="11.28515625" customWidth="1"/>
    <col min="11" max="11" width="12.85546875" customWidth="1"/>
    <col min="12" max="12" width="22.140625" customWidth="1"/>
    <col min="13" max="13" width="11.28515625" customWidth="1"/>
    <col min="16" max="16" width="10.42578125" customWidth="1"/>
    <col min="23" max="23" width="11.85546875" bestFit="1" customWidth="1"/>
    <col min="24" max="24" width="11.28515625" customWidth="1"/>
  </cols>
  <sheetData>
    <row r="2" spans="2:25" ht="23.25" x14ac:dyDescent="0.35">
      <c r="B2" s="193" t="s">
        <v>43</v>
      </c>
      <c r="C2" s="193" t="s">
        <v>52</v>
      </c>
      <c r="D2" s="194"/>
      <c r="E2" s="193" t="s">
        <v>42</v>
      </c>
      <c r="F2" s="193"/>
      <c r="G2" s="192" t="s">
        <v>41</v>
      </c>
      <c r="H2" s="191">
        <v>3</v>
      </c>
      <c r="I2" s="195">
        <v>45328</v>
      </c>
      <c r="L2" s="190"/>
      <c r="M2" s="189"/>
      <c r="N2" s="187"/>
      <c r="O2" s="8"/>
    </row>
    <row r="3" spans="2:25" ht="15.75" thickBot="1" x14ac:dyDescent="0.3">
      <c r="B3" s="187"/>
      <c r="C3" s="187"/>
      <c r="D3" s="188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8"/>
    </row>
    <row r="4" spans="2:25" s="13" customFormat="1" ht="21.75" customHeight="1" thickBot="1" x14ac:dyDescent="0.3">
      <c r="B4" s="209" t="s">
        <v>40</v>
      </c>
      <c r="C4" s="209"/>
      <c r="D4" s="211" t="s">
        <v>39</v>
      </c>
      <c r="E4" s="209" t="s">
        <v>38</v>
      </c>
      <c r="F4" s="213" t="s">
        <v>37</v>
      </c>
      <c r="G4" s="214" t="s">
        <v>36</v>
      </c>
      <c r="H4" s="213" t="s">
        <v>35</v>
      </c>
      <c r="I4" s="200" t="s">
        <v>34</v>
      </c>
      <c r="J4" s="201"/>
      <c r="K4" s="202"/>
      <c r="L4" s="211" t="s">
        <v>33</v>
      </c>
      <c r="M4" s="203" t="s">
        <v>32</v>
      </c>
      <c r="N4" s="204"/>
      <c r="O4" s="205"/>
      <c r="P4" s="205"/>
      <c r="Q4" s="206"/>
      <c r="R4" s="200" t="s">
        <v>31</v>
      </c>
      <c r="S4" s="207"/>
      <c r="T4" s="207"/>
      <c r="U4" s="207"/>
      <c r="V4" s="207"/>
      <c r="W4" s="207"/>
      <c r="X4" s="207"/>
      <c r="Y4" s="208"/>
    </row>
    <row r="5" spans="2:25" s="13" customFormat="1" ht="31.5" thickBot="1" x14ac:dyDescent="0.3">
      <c r="B5" s="210"/>
      <c r="C5" s="210"/>
      <c r="D5" s="212"/>
      <c r="E5" s="210"/>
      <c r="F5" s="210"/>
      <c r="G5" s="215"/>
      <c r="H5" s="210"/>
      <c r="I5" s="186" t="s">
        <v>30</v>
      </c>
      <c r="J5" s="182" t="s">
        <v>29</v>
      </c>
      <c r="K5" s="186" t="s">
        <v>28</v>
      </c>
      <c r="L5" s="212"/>
      <c r="M5" s="183" t="s">
        <v>27</v>
      </c>
      <c r="N5" s="183" t="s">
        <v>26</v>
      </c>
      <c r="O5" s="183" t="s">
        <v>25</v>
      </c>
      <c r="P5" s="185" t="s">
        <v>24</v>
      </c>
      <c r="Q5" s="182" t="s">
        <v>23</v>
      </c>
      <c r="R5" s="184" t="s">
        <v>22</v>
      </c>
      <c r="S5" s="183" t="s">
        <v>21</v>
      </c>
      <c r="T5" s="183" t="s">
        <v>20</v>
      </c>
      <c r="U5" s="183" t="s">
        <v>19</v>
      </c>
      <c r="V5" s="183" t="s">
        <v>18</v>
      </c>
      <c r="W5" s="183" t="s">
        <v>17</v>
      </c>
      <c r="X5" s="183" t="s">
        <v>16</v>
      </c>
      <c r="Y5" s="182" t="s">
        <v>15</v>
      </c>
    </row>
    <row r="6" spans="2:25" s="13" customFormat="1" ht="37.5" customHeight="1" x14ac:dyDescent="0.25">
      <c r="B6" s="181"/>
      <c r="C6" s="180"/>
      <c r="D6" s="133"/>
      <c r="E6" s="136"/>
      <c r="F6" s="179"/>
      <c r="G6" s="178"/>
      <c r="H6" s="133"/>
      <c r="I6" s="74"/>
      <c r="J6" s="73"/>
      <c r="K6" s="75"/>
      <c r="L6" s="177"/>
      <c r="M6" s="74"/>
      <c r="N6" s="73"/>
      <c r="O6" s="73"/>
      <c r="P6" s="73"/>
      <c r="Q6" s="72"/>
      <c r="R6" s="176"/>
      <c r="S6" s="73"/>
      <c r="T6" s="73"/>
      <c r="U6" s="73"/>
      <c r="V6" s="73"/>
      <c r="W6" s="73"/>
      <c r="X6" s="73"/>
      <c r="Y6" s="72"/>
    </row>
    <row r="7" spans="2:25" s="86" customFormat="1" ht="37.5" customHeight="1" x14ac:dyDescent="0.25">
      <c r="B7" s="115"/>
      <c r="C7" s="166"/>
      <c r="D7" s="175"/>
      <c r="E7" s="164"/>
      <c r="F7" s="174"/>
      <c r="G7" s="173"/>
      <c r="H7" s="163"/>
      <c r="I7" s="170"/>
      <c r="J7" s="168"/>
      <c r="K7" s="172"/>
      <c r="L7" s="171"/>
      <c r="M7" s="170"/>
      <c r="N7" s="168"/>
      <c r="O7" s="168"/>
      <c r="P7" s="168"/>
      <c r="Q7" s="167"/>
      <c r="R7" s="169"/>
      <c r="S7" s="168"/>
      <c r="T7" s="168"/>
      <c r="U7" s="168"/>
      <c r="V7" s="168"/>
      <c r="W7" s="168"/>
      <c r="X7" s="168"/>
      <c r="Y7" s="167"/>
    </row>
    <row r="8" spans="2:25" s="86" customFormat="1" ht="37.5" customHeight="1" x14ac:dyDescent="0.25">
      <c r="B8" s="115"/>
      <c r="C8" s="166"/>
      <c r="D8" s="164"/>
      <c r="E8" s="164"/>
      <c r="F8" s="165"/>
      <c r="G8" s="164"/>
      <c r="H8" s="163"/>
      <c r="I8" s="162"/>
      <c r="J8" s="161"/>
      <c r="K8" s="160"/>
      <c r="L8" s="159"/>
      <c r="M8" s="158"/>
      <c r="N8" s="156"/>
      <c r="O8" s="156"/>
      <c r="P8" s="156"/>
      <c r="Q8" s="155"/>
      <c r="R8" s="157"/>
      <c r="S8" s="156"/>
      <c r="T8" s="156"/>
      <c r="U8" s="156"/>
      <c r="V8" s="156"/>
      <c r="W8" s="156"/>
      <c r="X8" s="156"/>
      <c r="Y8" s="155"/>
    </row>
    <row r="9" spans="2:25" s="86" customFormat="1" ht="37.5" customHeight="1" x14ac:dyDescent="0.25">
      <c r="B9" s="115"/>
      <c r="C9" s="154"/>
      <c r="D9" s="153"/>
      <c r="E9" s="151"/>
      <c r="F9" s="152"/>
      <c r="G9" s="151"/>
      <c r="H9" s="150"/>
      <c r="I9" s="149"/>
      <c r="J9" s="148"/>
      <c r="K9" s="147"/>
      <c r="L9" s="146"/>
      <c r="M9" s="145"/>
      <c r="N9" s="143"/>
      <c r="O9" s="143"/>
      <c r="P9" s="143"/>
      <c r="Q9" s="142"/>
      <c r="R9" s="144"/>
      <c r="S9" s="143"/>
      <c r="T9" s="143"/>
      <c r="U9" s="143"/>
      <c r="V9" s="143"/>
      <c r="W9" s="143"/>
      <c r="X9" s="143"/>
      <c r="Y9" s="142"/>
    </row>
    <row r="10" spans="2:25" s="86" customFormat="1" ht="37.5" customHeight="1" x14ac:dyDescent="0.25">
      <c r="B10" s="115"/>
      <c r="C10" s="62"/>
      <c r="D10" s="136"/>
      <c r="E10" s="134"/>
      <c r="F10" s="141"/>
      <c r="G10" s="138"/>
      <c r="H10" s="133"/>
      <c r="I10" s="38"/>
      <c r="J10" s="37"/>
      <c r="K10" s="45"/>
      <c r="L10" s="132"/>
      <c r="M10" s="38"/>
      <c r="N10" s="37"/>
      <c r="O10" s="37"/>
      <c r="P10" s="37"/>
      <c r="Q10" s="25"/>
      <c r="R10" s="39"/>
      <c r="S10" s="37"/>
      <c r="T10" s="37"/>
      <c r="U10" s="37"/>
      <c r="V10" s="37"/>
      <c r="W10" s="37"/>
      <c r="X10" s="37"/>
      <c r="Y10" s="140"/>
    </row>
    <row r="11" spans="2:25" s="86" customFormat="1" ht="37.5" customHeight="1" x14ac:dyDescent="0.25">
      <c r="B11" s="115"/>
      <c r="C11" s="62"/>
      <c r="D11" s="139"/>
      <c r="E11" s="134"/>
      <c r="F11" s="135"/>
      <c r="G11" s="138"/>
      <c r="H11" s="133"/>
      <c r="I11" s="38"/>
      <c r="J11" s="37"/>
      <c r="K11" s="45"/>
      <c r="L11" s="137"/>
      <c r="M11" s="38"/>
      <c r="N11" s="37"/>
      <c r="O11" s="37"/>
      <c r="P11" s="37"/>
      <c r="Q11" s="25"/>
      <c r="R11" s="39"/>
      <c r="S11" s="37"/>
      <c r="T11" s="37"/>
      <c r="U11" s="37"/>
      <c r="V11" s="37"/>
      <c r="W11" s="37"/>
      <c r="X11" s="37"/>
      <c r="Y11" s="25"/>
    </row>
    <row r="12" spans="2:25" s="86" customFormat="1" ht="37.5" customHeight="1" x14ac:dyDescent="0.25">
      <c r="B12" s="115"/>
      <c r="C12" s="62"/>
      <c r="D12" s="136"/>
      <c r="E12" s="134"/>
      <c r="F12" s="135"/>
      <c r="G12" s="134"/>
      <c r="H12" s="133"/>
      <c r="I12" s="38"/>
      <c r="J12" s="37"/>
      <c r="K12" s="45"/>
      <c r="L12" s="132"/>
      <c r="M12" s="38"/>
      <c r="N12" s="37"/>
      <c r="O12" s="37"/>
      <c r="P12" s="37"/>
      <c r="Q12" s="25"/>
      <c r="R12" s="39"/>
      <c r="S12" s="37"/>
      <c r="T12" s="37"/>
      <c r="U12" s="37"/>
      <c r="V12" s="37"/>
      <c r="W12" s="37"/>
      <c r="X12" s="37"/>
      <c r="Y12" s="25"/>
    </row>
    <row r="13" spans="2:25" s="86" customFormat="1" ht="37.5" customHeight="1" x14ac:dyDescent="0.25">
      <c r="B13" s="115"/>
      <c r="C13" s="114"/>
      <c r="D13" s="131"/>
      <c r="E13" s="130"/>
      <c r="F13" s="111"/>
      <c r="G13" s="129"/>
      <c r="H13" s="127"/>
      <c r="I13" s="104"/>
      <c r="J13" s="102"/>
      <c r="K13" s="128"/>
      <c r="L13" s="127"/>
      <c r="M13" s="104"/>
      <c r="N13" s="102"/>
      <c r="O13" s="102"/>
      <c r="P13" s="102"/>
      <c r="Q13" s="101"/>
      <c r="R13" s="103"/>
      <c r="S13" s="102"/>
      <c r="T13" s="102"/>
      <c r="U13" s="102"/>
      <c r="V13" s="102"/>
      <c r="W13" s="102"/>
      <c r="X13" s="102"/>
      <c r="Y13" s="101"/>
    </row>
    <row r="14" spans="2:25" s="86" customFormat="1" ht="37.5" customHeight="1" x14ac:dyDescent="0.25">
      <c r="B14" s="115"/>
      <c r="C14" s="126"/>
      <c r="D14" s="125"/>
      <c r="E14" s="124"/>
      <c r="F14" s="123"/>
      <c r="G14" s="122"/>
      <c r="H14" s="122"/>
      <c r="I14" s="117"/>
      <c r="J14" s="117"/>
      <c r="K14" s="121"/>
      <c r="L14" s="120"/>
      <c r="M14" s="119"/>
      <c r="N14" s="117"/>
      <c r="O14" s="117"/>
      <c r="P14" s="117"/>
      <c r="Q14" s="116"/>
      <c r="R14" s="118"/>
      <c r="S14" s="117"/>
      <c r="T14" s="117"/>
      <c r="U14" s="117"/>
      <c r="V14" s="117"/>
      <c r="W14" s="117"/>
      <c r="X14" s="117"/>
      <c r="Y14" s="116"/>
    </row>
    <row r="15" spans="2:25" s="86" customFormat="1" ht="37.5" customHeight="1" x14ac:dyDescent="0.25">
      <c r="B15" s="115"/>
      <c r="C15" s="114"/>
      <c r="D15" s="113"/>
      <c r="E15" s="112"/>
      <c r="F15" s="111"/>
      <c r="G15" s="110"/>
      <c r="H15" s="109"/>
      <c r="I15" s="108"/>
      <c r="J15" s="107"/>
      <c r="K15" s="106"/>
      <c r="L15" s="105"/>
      <c r="M15" s="104"/>
      <c r="N15" s="102"/>
      <c r="O15" s="102"/>
      <c r="P15" s="102"/>
      <c r="Q15" s="101"/>
      <c r="R15" s="103"/>
      <c r="S15" s="102"/>
      <c r="T15" s="102"/>
      <c r="U15" s="102"/>
      <c r="V15" s="102"/>
      <c r="W15" s="102"/>
      <c r="X15" s="102"/>
      <c r="Y15" s="101"/>
    </row>
    <row r="16" spans="2:25" s="86" customFormat="1" ht="37.5" customHeight="1" thickBot="1" x14ac:dyDescent="0.3">
      <c r="B16" s="100"/>
      <c r="C16" s="99"/>
      <c r="D16" s="98"/>
      <c r="E16" s="96"/>
      <c r="F16" s="97"/>
      <c r="G16" s="96"/>
      <c r="H16" s="95"/>
      <c r="I16" s="92"/>
      <c r="J16" s="91"/>
      <c r="K16" s="94"/>
      <c r="L16" s="93"/>
      <c r="M16" s="92"/>
      <c r="N16" s="91"/>
      <c r="O16" s="91"/>
      <c r="P16" s="91"/>
      <c r="Q16" s="90"/>
      <c r="R16" s="89"/>
      <c r="S16" s="88"/>
      <c r="T16" s="88"/>
      <c r="U16" s="88"/>
      <c r="V16" s="88"/>
      <c r="W16" s="88"/>
      <c r="X16" s="88"/>
      <c r="Y16" s="87"/>
    </row>
    <row r="17" spans="2:25" s="13" customFormat="1" ht="37.5" customHeight="1" x14ac:dyDescent="0.25">
      <c r="B17" s="71" t="s">
        <v>14</v>
      </c>
      <c r="C17" s="85"/>
      <c r="D17" s="84"/>
      <c r="E17" s="83"/>
      <c r="F17" s="82"/>
      <c r="G17" s="81"/>
      <c r="H17" s="80"/>
      <c r="I17" s="79"/>
      <c r="J17" s="78"/>
      <c r="K17" s="77"/>
      <c r="L17" s="76"/>
      <c r="M17" s="74"/>
      <c r="N17" s="73"/>
      <c r="O17" s="73"/>
      <c r="P17" s="73"/>
      <c r="Q17" s="75"/>
      <c r="R17" s="74"/>
      <c r="S17" s="73"/>
      <c r="T17" s="73"/>
      <c r="U17" s="73"/>
      <c r="V17" s="73"/>
      <c r="W17" s="73"/>
      <c r="X17" s="73"/>
      <c r="Y17" s="72"/>
    </row>
    <row r="18" spans="2:25" s="13" customFormat="1" ht="37.5" customHeight="1" x14ac:dyDescent="0.25">
      <c r="B18" s="71"/>
      <c r="C18" s="30"/>
      <c r="D18" s="70">
        <v>32</v>
      </c>
      <c r="E18" s="69" t="s">
        <v>13</v>
      </c>
      <c r="F18" s="68" t="s">
        <v>12</v>
      </c>
      <c r="G18" s="67">
        <v>250</v>
      </c>
      <c r="H18" s="66" t="s">
        <v>46</v>
      </c>
      <c r="I18" s="56">
        <v>5.89</v>
      </c>
      <c r="J18" s="55">
        <v>8.82</v>
      </c>
      <c r="K18" s="57">
        <v>9.61</v>
      </c>
      <c r="L18" s="59">
        <v>142.19999999999999</v>
      </c>
      <c r="M18" s="56">
        <v>0.05</v>
      </c>
      <c r="N18" s="55">
        <v>0.08</v>
      </c>
      <c r="O18" s="55">
        <v>4.24</v>
      </c>
      <c r="P18" s="55">
        <v>130</v>
      </c>
      <c r="Q18" s="65">
        <v>7.0000000000000007E-2</v>
      </c>
      <c r="R18" s="56">
        <v>32.9</v>
      </c>
      <c r="S18" s="55">
        <v>83.64</v>
      </c>
      <c r="T18" s="64">
        <v>22.75</v>
      </c>
      <c r="U18" s="55">
        <v>1.44</v>
      </c>
      <c r="V18" s="55">
        <v>320.87</v>
      </c>
      <c r="W18" s="55">
        <v>6.45E-3</v>
      </c>
      <c r="X18" s="55">
        <v>4.8000000000000001E-4</v>
      </c>
      <c r="Y18" s="57">
        <v>0.04</v>
      </c>
    </row>
    <row r="19" spans="2:25" s="13" customFormat="1" ht="37.5" customHeight="1" x14ac:dyDescent="0.25">
      <c r="B19" s="63"/>
      <c r="C19" s="62"/>
      <c r="D19" s="44">
        <v>269</v>
      </c>
      <c r="E19" s="43" t="s">
        <v>11</v>
      </c>
      <c r="F19" s="61" t="s">
        <v>10</v>
      </c>
      <c r="G19" s="60">
        <v>100</v>
      </c>
      <c r="H19" s="30" t="s">
        <v>47</v>
      </c>
      <c r="I19" s="49">
        <v>13.94</v>
      </c>
      <c r="J19" s="48">
        <v>16.18</v>
      </c>
      <c r="K19" s="51">
        <v>5.21</v>
      </c>
      <c r="L19" s="53">
        <v>224.21</v>
      </c>
      <c r="M19" s="49">
        <v>6.3E-2</v>
      </c>
      <c r="N19" s="52">
        <v>0.11</v>
      </c>
      <c r="O19" s="48">
        <v>2.23</v>
      </c>
      <c r="P19" s="48">
        <v>36</v>
      </c>
      <c r="Q19" s="51">
        <v>0</v>
      </c>
      <c r="R19" s="49">
        <v>12.82</v>
      </c>
      <c r="S19" s="48">
        <v>113.04</v>
      </c>
      <c r="T19" s="48">
        <v>16.739999999999998</v>
      </c>
      <c r="U19" s="48">
        <v>1.08</v>
      </c>
      <c r="V19" s="48">
        <v>219.35</v>
      </c>
      <c r="W19" s="48">
        <v>3.3999999999999998E-3</v>
      </c>
      <c r="X19" s="48">
        <v>4.2000000000000002E-4</v>
      </c>
      <c r="Y19" s="25">
        <v>0.09</v>
      </c>
    </row>
    <row r="20" spans="2:25" s="13" customFormat="1" ht="37.5" customHeight="1" x14ac:dyDescent="0.25">
      <c r="B20" s="36"/>
      <c r="C20" s="35"/>
      <c r="D20" s="44">
        <v>65</v>
      </c>
      <c r="E20" s="43" t="s">
        <v>9</v>
      </c>
      <c r="F20" s="61" t="s">
        <v>8</v>
      </c>
      <c r="G20" s="60">
        <v>180</v>
      </c>
      <c r="H20" s="199" t="s">
        <v>50</v>
      </c>
      <c r="I20" s="56">
        <v>6.76</v>
      </c>
      <c r="J20" s="55">
        <v>3.93</v>
      </c>
      <c r="K20" s="57">
        <v>41.29</v>
      </c>
      <c r="L20" s="59">
        <v>227.48</v>
      </c>
      <c r="M20" s="56">
        <v>0.08</v>
      </c>
      <c r="N20" s="58">
        <v>0.03</v>
      </c>
      <c r="O20" s="55">
        <v>0</v>
      </c>
      <c r="P20" s="55">
        <v>10</v>
      </c>
      <c r="Q20" s="57">
        <v>0.06</v>
      </c>
      <c r="R20" s="56">
        <v>13.54</v>
      </c>
      <c r="S20" s="55">
        <v>50.83</v>
      </c>
      <c r="T20" s="55">
        <v>9.14</v>
      </c>
      <c r="U20" s="55">
        <v>0.93</v>
      </c>
      <c r="V20" s="55">
        <v>72.5</v>
      </c>
      <c r="W20" s="55">
        <v>8.8000000000000003E-4</v>
      </c>
      <c r="X20" s="55">
        <v>4.0000000000000003E-5</v>
      </c>
      <c r="Y20" s="25">
        <v>0.01</v>
      </c>
    </row>
    <row r="21" spans="2:25" s="13" customFormat="1" ht="37.5" customHeight="1" x14ac:dyDescent="0.25">
      <c r="B21" s="36"/>
      <c r="C21" s="35"/>
      <c r="D21" s="44">
        <v>114</v>
      </c>
      <c r="E21" s="30" t="s">
        <v>7</v>
      </c>
      <c r="F21" s="54" t="s">
        <v>6</v>
      </c>
      <c r="G21" s="30">
        <v>200</v>
      </c>
      <c r="H21" s="196" t="s">
        <v>48</v>
      </c>
      <c r="I21" s="49">
        <v>0</v>
      </c>
      <c r="J21" s="48">
        <v>0</v>
      </c>
      <c r="K21" s="51">
        <v>7.27</v>
      </c>
      <c r="L21" s="53">
        <v>28.73</v>
      </c>
      <c r="M21" s="49">
        <v>0</v>
      </c>
      <c r="N21" s="52">
        <v>0</v>
      </c>
      <c r="O21" s="48">
        <v>0</v>
      </c>
      <c r="P21" s="48">
        <v>0</v>
      </c>
      <c r="Q21" s="51">
        <v>0</v>
      </c>
      <c r="R21" s="49">
        <v>0.26</v>
      </c>
      <c r="S21" s="48">
        <v>0.03</v>
      </c>
      <c r="T21" s="48">
        <v>0.03</v>
      </c>
      <c r="U21" s="48">
        <v>0.02</v>
      </c>
      <c r="V21" s="48">
        <v>0.28999999999999998</v>
      </c>
      <c r="W21" s="48">
        <v>0</v>
      </c>
      <c r="X21" s="48">
        <v>0</v>
      </c>
      <c r="Y21" s="51">
        <v>0</v>
      </c>
    </row>
    <row r="22" spans="2:25" s="13" customFormat="1" ht="37.5" customHeight="1" x14ac:dyDescent="0.25">
      <c r="B22" s="36"/>
      <c r="C22" s="35"/>
      <c r="D22" s="50">
        <v>119</v>
      </c>
      <c r="E22" s="43" t="s">
        <v>5</v>
      </c>
      <c r="F22" s="42" t="s">
        <v>4</v>
      </c>
      <c r="G22" s="44">
        <v>30</v>
      </c>
      <c r="H22" s="197" t="s">
        <v>49</v>
      </c>
      <c r="I22" s="49">
        <v>2.2799999999999998</v>
      </c>
      <c r="J22" s="48">
        <v>0.24</v>
      </c>
      <c r="K22" s="47">
        <v>14.76</v>
      </c>
      <c r="L22" s="46">
        <v>70.5</v>
      </c>
      <c r="M22" s="38">
        <v>0.03</v>
      </c>
      <c r="N22" s="37">
        <v>0.01</v>
      </c>
      <c r="O22" s="37">
        <v>0</v>
      </c>
      <c r="P22" s="37">
        <v>0</v>
      </c>
      <c r="Q22" s="45">
        <v>0</v>
      </c>
      <c r="R22" s="38">
        <v>6</v>
      </c>
      <c r="S22" s="37">
        <v>19.5</v>
      </c>
      <c r="T22" s="37">
        <v>4.2</v>
      </c>
      <c r="U22" s="37">
        <v>0.33</v>
      </c>
      <c r="V22" s="37">
        <v>27.9</v>
      </c>
      <c r="W22" s="37">
        <v>9.6000000000000002E-4</v>
      </c>
      <c r="X22" s="37">
        <v>1.8E-3</v>
      </c>
      <c r="Y22" s="25">
        <v>4.3499999999999997E-3</v>
      </c>
    </row>
    <row r="23" spans="2:25" s="13" customFormat="1" ht="37.5" customHeight="1" x14ac:dyDescent="0.25">
      <c r="B23" s="36"/>
      <c r="C23" s="35"/>
      <c r="D23" s="44">
        <v>120</v>
      </c>
      <c r="E23" s="43" t="s">
        <v>3</v>
      </c>
      <c r="F23" s="42" t="s">
        <v>2</v>
      </c>
      <c r="G23" s="41">
        <v>20</v>
      </c>
      <c r="H23" s="198" t="s">
        <v>48</v>
      </c>
      <c r="I23" s="38">
        <v>1.32</v>
      </c>
      <c r="J23" s="37">
        <v>0.24</v>
      </c>
      <c r="K23" s="25">
        <v>8.0399999999999991</v>
      </c>
      <c r="L23" s="40">
        <v>39.6</v>
      </c>
      <c r="M23" s="38">
        <v>0.03</v>
      </c>
      <c r="N23" s="39">
        <v>0.02</v>
      </c>
      <c r="O23" s="37">
        <v>0</v>
      </c>
      <c r="P23" s="37">
        <v>0</v>
      </c>
      <c r="Q23" s="25">
        <v>0</v>
      </c>
      <c r="R23" s="38">
        <v>5.8</v>
      </c>
      <c r="S23" s="37">
        <v>30</v>
      </c>
      <c r="T23" s="37">
        <v>9.4</v>
      </c>
      <c r="U23" s="37">
        <v>0.78</v>
      </c>
      <c r="V23" s="37">
        <v>47</v>
      </c>
      <c r="W23" s="37">
        <v>8.8000000000000003E-4</v>
      </c>
      <c r="X23" s="37">
        <v>1E-3</v>
      </c>
      <c r="Y23" s="25">
        <v>0</v>
      </c>
    </row>
    <row r="24" spans="2:25" s="13" customFormat="1" ht="37.5" customHeight="1" x14ac:dyDescent="0.25">
      <c r="B24" s="36"/>
      <c r="C24" s="35"/>
      <c r="D24" s="34"/>
      <c r="E24" s="33"/>
      <c r="F24" s="32" t="s">
        <v>1</v>
      </c>
      <c r="G24" s="31">
        <f>SUM(G17:G23)</f>
        <v>780</v>
      </c>
      <c r="H24" s="30" t="s">
        <v>51</v>
      </c>
      <c r="I24" s="27">
        <f>SUM(I17:I23)</f>
        <v>30.189999999999998</v>
      </c>
      <c r="J24" s="26">
        <f>SUM(J17:J23)</f>
        <v>29.409999999999997</v>
      </c>
      <c r="K24" s="28">
        <f>SUM(K17:K23)</f>
        <v>86.18</v>
      </c>
      <c r="L24" s="29">
        <f>L17+L18+L19+L20+L21+L22+L23</f>
        <v>732.72</v>
      </c>
      <c r="M24" s="27">
        <f t="shared" ref="M24:Y24" si="0">SUM(M17:M23)</f>
        <v>0.253</v>
      </c>
      <c r="N24" s="27">
        <f t="shared" si="0"/>
        <v>0.25</v>
      </c>
      <c r="O24" s="26">
        <f t="shared" si="0"/>
        <v>6.4700000000000006</v>
      </c>
      <c r="P24" s="26">
        <f t="shared" si="0"/>
        <v>176</v>
      </c>
      <c r="Q24" s="28">
        <f t="shared" si="0"/>
        <v>0.13</v>
      </c>
      <c r="R24" s="27">
        <f t="shared" si="0"/>
        <v>71.319999999999993</v>
      </c>
      <c r="S24" s="26">
        <f t="shared" si="0"/>
        <v>297.03999999999996</v>
      </c>
      <c r="T24" s="26">
        <f t="shared" si="0"/>
        <v>62.26</v>
      </c>
      <c r="U24" s="26">
        <f t="shared" si="0"/>
        <v>4.58</v>
      </c>
      <c r="V24" s="26">
        <f t="shared" si="0"/>
        <v>687.91</v>
      </c>
      <c r="W24" s="26">
        <f t="shared" si="0"/>
        <v>1.2570000000000001E-2</v>
      </c>
      <c r="X24" s="26">
        <f t="shared" si="0"/>
        <v>3.7399999999999998E-3</v>
      </c>
      <c r="Y24" s="25">
        <f t="shared" si="0"/>
        <v>0.14435000000000001</v>
      </c>
    </row>
    <row r="25" spans="2:25" s="13" customFormat="1" ht="37.5" customHeight="1" thickBot="1" x14ac:dyDescent="0.3">
      <c r="B25" s="24"/>
      <c r="C25" s="20"/>
      <c r="D25" s="23"/>
      <c r="E25" s="21"/>
      <c r="F25" s="22" t="s">
        <v>0</v>
      </c>
      <c r="G25" s="21"/>
      <c r="H25" s="20"/>
      <c r="I25" s="16"/>
      <c r="J25" s="15"/>
      <c r="K25" s="17"/>
      <c r="L25" s="19">
        <f>L24/23.5</f>
        <v>31.179574468085107</v>
      </c>
      <c r="M25" s="16"/>
      <c r="N25" s="18"/>
      <c r="O25" s="15"/>
      <c r="P25" s="15"/>
      <c r="Q25" s="17"/>
      <c r="R25" s="16"/>
      <c r="S25" s="15"/>
      <c r="T25" s="15"/>
      <c r="U25" s="15"/>
      <c r="V25" s="15"/>
      <c r="W25" s="15"/>
      <c r="X25" s="15"/>
      <c r="Y25" s="14"/>
    </row>
    <row r="26" spans="2:25" x14ac:dyDescent="0.25">
      <c r="B26" s="8"/>
      <c r="C26" s="8"/>
      <c r="D26" s="12"/>
      <c r="E26" s="8"/>
      <c r="F26" s="8"/>
      <c r="G26" s="8"/>
      <c r="H26" s="10"/>
      <c r="I26" s="11"/>
      <c r="J26" s="10"/>
      <c r="K26" s="8"/>
      <c r="L26" s="9"/>
      <c r="M26" s="8"/>
      <c r="N26" s="8"/>
      <c r="O26" s="8"/>
    </row>
    <row r="28" spans="2:25" ht="15.75" x14ac:dyDescent="0.25">
      <c r="C28" s="7" t="s">
        <v>44</v>
      </c>
      <c r="D28" s="6"/>
      <c r="E28" s="6"/>
    </row>
    <row r="29" spans="2:25" ht="15.75" x14ac:dyDescent="0.25">
      <c r="C29" s="5"/>
      <c r="D29" s="4" t="s">
        <v>45</v>
      </c>
      <c r="E29" s="4"/>
    </row>
    <row r="30" spans="2:25" x14ac:dyDescent="0.25">
      <c r="C30" s="2"/>
      <c r="D30" s="3"/>
      <c r="E30" s="2"/>
    </row>
  </sheetData>
  <mergeCells count="11">
    <mergeCell ref="I4:K4"/>
    <mergeCell ref="M4:Q4"/>
    <mergeCell ref="R4:Y4"/>
    <mergeCell ref="B4:B5"/>
    <mergeCell ref="C4:C5"/>
    <mergeCell ref="D4:D5"/>
    <mergeCell ref="E4:E5"/>
    <mergeCell ref="F4:F5"/>
    <mergeCell ref="G4:G5"/>
    <mergeCell ref="H4:H5"/>
    <mergeCell ref="L4:L5"/>
  </mergeCells>
  <pageMargins left="0.25" right="0.25" top="0.75" bottom="0.75" header="0.3" footer="0.3"/>
  <pageSetup paperSize="9"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день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Музей</dc:creator>
  <cp:lastModifiedBy>Олеся</cp:lastModifiedBy>
  <dcterms:created xsi:type="dcterms:W3CDTF">2024-02-06T06:12:33Z</dcterms:created>
  <dcterms:modified xsi:type="dcterms:W3CDTF">2024-02-24T12:18:43Z</dcterms:modified>
</cp:coreProperties>
</file>